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Peloton" sheetId="1" r:id="rId1"/>
  </sheets>
  <calcPr calcId="152511"/>
  <extLst>
    <ext uri="GoogleSheetsCustomDataVersion1">
      <go:sheetsCustomData xmlns:go="http://customooxmlschemas.google.com/" r:id="rId5" roundtripDataSignature="AMtx7mhEc1Vnz+xzJoiTqB1hTZCFqCio5g=="/>
    </ext>
  </extLst>
</workbook>
</file>

<file path=xl/calcChain.xml><?xml version="1.0" encoding="utf-8"?>
<calcChain xmlns="http://schemas.openxmlformats.org/spreadsheetml/2006/main">
  <c r="J28" i="1" l="1"/>
  <c r="L28" i="1" s="1"/>
  <c r="H28" i="1"/>
  <c r="J27" i="1"/>
  <c r="L27" i="1" s="1"/>
  <c r="H27" i="1"/>
  <c r="L26" i="1"/>
  <c r="J26" i="1"/>
  <c r="H26" i="1"/>
  <c r="J25" i="1"/>
  <c r="L25" i="1" s="1"/>
  <c r="H25" i="1"/>
  <c r="J24" i="1"/>
  <c r="L24" i="1" s="1"/>
  <c r="H24" i="1"/>
  <c r="J23" i="1"/>
  <c r="L23" i="1" s="1"/>
  <c r="H23" i="1"/>
  <c r="L22" i="1"/>
  <c r="J22" i="1"/>
  <c r="H22" i="1"/>
  <c r="J21" i="1"/>
  <c r="L21" i="1" s="1"/>
  <c r="H21" i="1"/>
  <c r="J20" i="1"/>
  <c r="L20" i="1" s="1"/>
  <c r="H20" i="1"/>
  <c r="J19" i="1"/>
  <c r="L19" i="1" s="1"/>
  <c r="H19" i="1"/>
  <c r="L18" i="1"/>
  <c r="J18" i="1"/>
  <c r="H18" i="1"/>
  <c r="J17" i="1"/>
  <c r="L17" i="1" s="1"/>
  <c r="H17" i="1"/>
  <c r="J16" i="1"/>
  <c r="L16" i="1" s="1"/>
  <c r="H16" i="1"/>
  <c r="J15" i="1"/>
  <c r="L15" i="1" s="1"/>
  <c r="H15" i="1"/>
  <c r="L14" i="1"/>
  <c r="J14" i="1"/>
  <c r="H14" i="1"/>
  <c r="J13" i="1"/>
  <c r="L13" i="1" s="1"/>
  <c r="H13" i="1"/>
  <c r="J12" i="1"/>
  <c r="L12" i="1" s="1"/>
  <c r="H12" i="1"/>
  <c r="J11" i="1"/>
  <c r="L11" i="1" s="1"/>
  <c r="H11" i="1"/>
  <c r="L10" i="1"/>
  <c r="J10" i="1"/>
  <c r="H10" i="1"/>
  <c r="J9" i="1"/>
  <c r="L9" i="1" s="1"/>
  <c r="H9" i="1"/>
  <c r="J8" i="1"/>
  <c r="L8" i="1" s="1"/>
  <c r="H8" i="1"/>
  <c r="J7" i="1"/>
  <c r="L7" i="1" s="1"/>
  <c r="H7" i="1"/>
  <c r="L6" i="1"/>
  <c r="J6" i="1"/>
  <c r="H6" i="1"/>
  <c r="J5" i="1"/>
  <c r="L5" i="1" s="1"/>
  <c r="H5" i="1"/>
  <c r="J4" i="1"/>
  <c r="L4" i="1" s="1"/>
  <c r="H4" i="1"/>
  <c r="J3" i="1"/>
  <c r="L3" i="1" s="1"/>
  <c r="H3" i="1"/>
  <c r="L2" i="1"/>
  <c r="J2" i="1"/>
  <c r="H2" i="1"/>
  <c r="H29" i="1" s="1"/>
</calcChain>
</file>

<file path=xl/sharedStrings.xml><?xml version="1.0" encoding="utf-8"?>
<sst xmlns="http://schemas.openxmlformats.org/spreadsheetml/2006/main" count="95" uniqueCount="70">
  <si>
    <t>IMAGE</t>
  </si>
  <si>
    <t>PACKAGING IMAGE</t>
  </si>
  <si>
    <t>SKU</t>
  </si>
  <si>
    <t>DESCRIPTION</t>
  </si>
  <si>
    <t>Size</t>
  </si>
  <si>
    <t>Units</t>
  </si>
  <si>
    <t>Retail Per Units</t>
  </si>
  <si>
    <t>Extended Retail</t>
  </si>
  <si>
    <t>Case QTY</t>
  </si>
  <si>
    <t>Cases</t>
  </si>
  <si>
    <t>Cases Per Pallet</t>
  </si>
  <si>
    <t>Total Pallets</t>
  </si>
  <si>
    <t>Notes</t>
  </si>
  <si>
    <t>BS03-01UB-060</t>
  </si>
  <si>
    <t>Altos Cycling Shoes</t>
  </si>
  <si>
    <t>W 7.5 / M 6</t>
  </si>
  <si>
    <t>BS03-01UB-065</t>
  </si>
  <si>
    <t>W 8 / M 6.5</t>
  </si>
  <si>
    <t>***NO INTERNET SALES*** Not T.J.Max, Marshalls, etc.</t>
  </si>
  <si>
    <t>BS03-01UB-070</t>
  </si>
  <si>
    <t>W 8.5 / M 7</t>
  </si>
  <si>
    <t>BS03-01UB-075</t>
  </si>
  <si>
    <t>W 9 / M 7.5</t>
  </si>
  <si>
    <t>BS03-01UB-080</t>
  </si>
  <si>
    <t>W 9.5 / M 8</t>
  </si>
  <si>
    <t>BS03-01UB-085</t>
  </si>
  <si>
    <t>W 10 / M 8.5</t>
  </si>
  <si>
    <t>BS03-01UB-090</t>
  </si>
  <si>
    <t>W 10.5 / M 9</t>
  </si>
  <si>
    <t>BS03-01UB-095</t>
  </si>
  <si>
    <t>W 11 / M 9.5</t>
  </si>
  <si>
    <t>BS03-01UB-100</t>
  </si>
  <si>
    <t>W 11.5 / M 10</t>
  </si>
  <si>
    <t>BS03-01UB-105</t>
  </si>
  <si>
    <t>W 12 / M 10.5</t>
  </si>
  <si>
    <t>BS03-01UB-110</t>
  </si>
  <si>
    <t>M 11</t>
  </si>
  <si>
    <t>BS03-01UB-115</t>
  </si>
  <si>
    <t>M 11.5</t>
  </si>
  <si>
    <t>BS03-01UB-120</t>
  </si>
  <si>
    <t>M 12</t>
  </si>
  <si>
    <t>BS03-01UB-125</t>
  </si>
  <si>
    <t>M 12.5</t>
  </si>
  <si>
    <t>PL-SH-B-36</t>
  </si>
  <si>
    <t>The Original Peloton Cycling Shoes</t>
  </si>
  <si>
    <t>EU 36</t>
  </si>
  <si>
    <t>PL-SH-B-37</t>
  </si>
  <si>
    <t>EU 37</t>
  </si>
  <si>
    <t>PL-SH-B-38</t>
  </si>
  <si>
    <t>EU 38</t>
  </si>
  <si>
    <t>PL-SH-B-39</t>
  </si>
  <si>
    <t>EU 39</t>
  </si>
  <si>
    <t>PL-SH-B-40</t>
  </si>
  <si>
    <t>EU 40</t>
  </si>
  <si>
    <t>PL-SH-B-41</t>
  </si>
  <si>
    <t>EU 41</t>
  </si>
  <si>
    <t>PL-SH-B-42</t>
  </si>
  <si>
    <t>EU 42</t>
  </si>
  <si>
    <t>PL-SH-B-43</t>
  </si>
  <si>
    <t>EU 43</t>
  </si>
  <si>
    <t>PL-SH-B-44</t>
  </si>
  <si>
    <t>EU 44</t>
  </si>
  <si>
    <t>PL-SH-B-45</t>
  </si>
  <si>
    <t>EU 45</t>
  </si>
  <si>
    <t>PL-SH-B-46</t>
  </si>
  <si>
    <t>EU 46</t>
  </si>
  <si>
    <t>PL-SH-B-47</t>
  </si>
  <si>
    <t>EU 47</t>
  </si>
  <si>
    <t>PL-SH-B-48</t>
  </si>
  <si>
    <t>EU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</si>
</sst>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9BC2E6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3</xdr:row>
      <xdr:rowOff>180975</xdr:rowOff>
    </xdr:from>
    <xdr:ext cx="1485900" cy="13430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</xdr:row>
      <xdr:rowOff>9525</xdr:rowOff>
    </xdr:from>
    <xdr:ext cx="1562100" cy="1343025"/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000"/>
  <sheetViews>
    <sheetView showGridLines="0" tabSelected="1" workbookViewId="0"/>
  </sheetViews>
  <sheetFormatPr defaultColWidth="12.5703125" defaultRowHeight="15" customHeight="1" x14ac:dyDescent="0.2"/>
  <cols>
    <col min="1" max="1" width="8.140625" customWidth="1"/>
    <col min="2" max="2" width="17" customWidth="1"/>
    <col min="3" max="3" width="17.42578125" customWidth="1"/>
    <col min="4" max="4" width="33.5703125" customWidth="1"/>
    <col min="5" max="5" width="13.85546875" customWidth="1"/>
    <col min="6" max="6" width="9" customWidth="1"/>
    <col min="7" max="7" width="13.7109375" customWidth="1"/>
    <col min="8" max="8" width="14" customWidth="1"/>
    <col min="9" max="9" width="9.7109375" customWidth="1"/>
    <col min="10" max="10" width="15.5703125" customWidth="1"/>
    <col min="11" max="11" width="13.5703125" hidden="1" customWidth="1"/>
    <col min="12" max="12" width="15" hidden="1" customWidth="1"/>
    <col min="13" max="13" width="77.5703125" customWidth="1"/>
  </cols>
  <sheetData>
    <row r="1" spans="1:30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.75" customHeight="1" x14ac:dyDescent="0.2">
      <c r="A2" s="4"/>
      <c r="B2" s="5"/>
      <c r="C2" s="5" t="s">
        <v>13</v>
      </c>
      <c r="D2" s="5" t="s">
        <v>14</v>
      </c>
      <c r="E2" s="5" t="s">
        <v>15</v>
      </c>
      <c r="F2" s="6">
        <v>5842</v>
      </c>
      <c r="G2" s="7">
        <v>145</v>
      </c>
      <c r="H2" s="8">
        <f t="shared" ref="H2:H28" si="0">G2*F2</f>
        <v>847090</v>
      </c>
      <c r="I2" s="9">
        <v>10</v>
      </c>
      <c r="J2" s="10">
        <f t="shared" ref="J2:J28" si="1">F2/I2</f>
        <v>584.20000000000005</v>
      </c>
      <c r="K2" s="9">
        <v>120</v>
      </c>
      <c r="L2" s="11">
        <f t="shared" ref="L2:L28" si="2">J2/K2</f>
        <v>4.8683333333333341</v>
      </c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.75" customHeight="1" x14ac:dyDescent="0.2">
      <c r="A3" s="14"/>
      <c r="B3" s="29"/>
      <c r="C3" s="12" t="s">
        <v>16</v>
      </c>
      <c r="D3" s="12" t="s">
        <v>14</v>
      </c>
      <c r="E3" s="12" t="s">
        <v>17</v>
      </c>
      <c r="F3" s="15">
        <v>7830</v>
      </c>
      <c r="G3" s="16">
        <v>145</v>
      </c>
      <c r="H3" s="17">
        <f t="shared" si="0"/>
        <v>1135350</v>
      </c>
      <c r="I3" s="18">
        <v>10</v>
      </c>
      <c r="J3" s="19">
        <f t="shared" si="1"/>
        <v>783</v>
      </c>
      <c r="K3" s="18">
        <v>120</v>
      </c>
      <c r="L3" s="20">
        <f t="shared" si="2"/>
        <v>6.5250000000000004</v>
      </c>
      <c r="M3" s="21" t="s">
        <v>18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 customHeight="1" x14ac:dyDescent="0.2">
      <c r="A4" s="22"/>
      <c r="B4" s="30"/>
      <c r="C4" s="12" t="s">
        <v>19</v>
      </c>
      <c r="D4" s="12" t="s">
        <v>14</v>
      </c>
      <c r="E4" s="12" t="s">
        <v>20</v>
      </c>
      <c r="F4" s="15">
        <v>10582</v>
      </c>
      <c r="G4" s="16">
        <v>145</v>
      </c>
      <c r="H4" s="17">
        <f t="shared" si="0"/>
        <v>1534390</v>
      </c>
      <c r="I4" s="18">
        <v>10</v>
      </c>
      <c r="J4" s="19">
        <f t="shared" si="1"/>
        <v>1058.2</v>
      </c>
      <c r="K4" s="18">
        <v>120</v>
      </c>
      <c r="L4" s="20">
        <f t="shared" si="2"/>
        <v>8.8183333333333334</v>
      </c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5.75" customHeight="1" x14ac:dyDescent="0.2">
      <c r="A5" s="14"/>
      <c r="B5" s="30"/>
      <c r="C5" s="12" t="s">
        <v>21</v>
      </c>
      <c r="D5" s="12" t="s">
        <v>14</v>
      </c>
      <c r="E5" s="12" t="s">
        <v>22</v>
      </c>
      <c r="F5" s="15">
        <v>7481</v>
      </c>
      <c r="G5" s="16">
        <v>145</v>
      </c>
      <c r="H5" s="17">
        <f t="shared" si="0"/>
        <v>1084745</v>
      </c>
      <c r="I5" s="18">
        <v>10</v>
      </c>
      <c r="J5" s="19">
        <f t="shared" si="1"/>
        <v>748.1</v>
      </c>
      <c r="K5" s="18">
        <v>120</v>
      </c>
      <c r="L5" s="20">
        <f t="shared" si="2"/>
        <v>6.2341666666666669</v>
      </c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5.75" customHeight="1" x14ac:dyDescent="0.2">
      <c r="A6" s="14"/>
      <c r="B6" s="30"/>
      <c r="C6" s="12" t="s">
        <v>23</v>
      </c>
      <c r="D6" s="12" t="s">
        <v>14</v>
      </c>
      <c r="E6" s="12" t="s">
        <v>24</v>
      </c>
      <c r="F6" s="15">
        <v>6783</v>
      </c>
      <c r="G6" s="16">
        <v>145</v>
      </c>
      <c r="H6" s="17">
        <f t="shared" si="0"/>
        <v>983535</v>
      </c>
      <c r="I6" s="18">
        <v>10</v>
      </c>
      <c r="J6" s="19">
        <f t="shared" si="1"/>
        <v>678.3</v>
      </c>
      <c r="K6" s="18">
        <v>120</v>
      </c>
      <c r="L6" s="20">
        <f t="shared" si="2"/>
        <v>5.6524999999999999</v>
      </c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5.75" customHeight="1" x14ac:dyDescent="0.2">
      <c r="A7" s="14"/>
      <c r="B7" s="30"/>
      <c r="C7" s="12" t="s">
        <v>25</v>
      </c>
      <c r="D7" s="12" t="s">
        <v>14</v>
      </c>
      <c r="E7" s="12" t="s">
        <v>26</v>
      </c>
      <c r="F7" s="15">
        <v>5398</v>
      </c>
      <c r="G7" s="16">
        <v>145</v>
      </c>
      <c r="H7" s="17">
        <f t="shared" si="0"/>
        <v>782710</v>
      </c>
      <c r="I7" s="18">
        <v>10</v>
      </c>
      <c r="J7" s="19">
        <f t="shared" si="1"/>
        <v>539.79999999999995</v>
      </c>
      <c r="K7" s="18">
        <v>120</v>
      </c>
      <c r="L7" s="20">
        <f t="shared" si="2"/>
        <v>4.4983333333333331</v>
      </c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5.75" customHeight="1" x14ac:dyDescent="0.2">
      <c r="A8" s="14"/>
      <c r="B8" s="30"/>
      <c r="C8" s="12" t="s">
        <v>27</v>
      </c>
      <c r="D8" s="12" t="s">
        <v>14</v>
      </c>
      <c r="E8" s="12" t="s">
        <v>28</v>
      </c>
      <c r="F8" s="15">
        <v>3680</v>
      </c>
      <c r="G8" s="16">
        <v>145</v>
      </c>
      <c r="H8" s="17">
        <f t="shared" si="0"/>
        <v>533600</v>
      </c>
      <c r="I8" s="18">
        <v>10</v>
      </c>
      <c r="J8" s="19">
        <f t="shared" si="1"/>
        <v>368</v>
      </c>
      <c r="K8" s="18">
        <v>120</v>
      </c>
      <c r="L8" s="20">
        <f t="shared" si="2"/>
        <v>3.0666666666666669</v>
      </c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5.75" customHeight="1" x14ac:dyDescent="0.2">
      <c r="A9" s="14"/>
      <c r="B9" s="30"/>
      <c r="C9" s="12" t="s">
        <v>29</v>
      </c>
      <c r="D9" s="12" t="s">
        <v>14</v>
      </c>
      <c r="E9" s="12" t="s">
        <v>30</v>
      </c>
      <c r="F9" s="15">
        <v>4257</v>
      </c>
      <c r="G9" s="16">
        <v>145</v>
      </c>
      <c r="H9" s="17">
        <f t="shared" si="0"/>
        <v>617265</v>
      </c>
      <c r="I9" s="18">
        <v>10</v>
      </c>
      <c r="J9" s="19">
        <f t="shared" si="1"/>
        <v>425.7</v>
      </c>
      <c r="K9" s="18">
        <v>120</v>
      </c>
      <c r="L9" s="20">
        <f t="shared" si="2"/>
        <v>3.5474999999999999</v>
      </c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5.75" customHeight="1" x14ac:dyDescent="0.2">
      <c r="A10" s="14"/>
      <c r="B10" s="12"/>
      <c r="C10" s="12" t="s">
        <v>31</v>
      </c>
      <c r="D10" s="12" t="s">
        <v>14</v>
      </c>
      <c r="E10" s="12" t="s">
        <v>32</v>
      </c>
      <c r="F10" s="15">
        <v>4884</v>
      </c>
      <c r="G10" s="16">
        <v>145</v>
      </c>
      <c r="H10" s="17">
        <f t="shared" si="0"/>
        <v>708180</v>
      </c>
      <c r="I10" s="18">
        <v>10</v>
      </c>
      <c r="J10" s="19">
        <f t="shared" si="1"/>
        <v>488.4</v>
      </c>
      <c r="K10" s="18">
        <v>120</v>
      </c>
      <c r="L10" s="20">
        <f t="shared" si="2"/>
        <v>4.0699999999999994</v>
      </c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5.75" customHeight="1" x14ac:dyDescent="0.2">
      <c r="A11" s="14"/>
      <c r="B11" s="12"/>
      <c r="C11" s="12" t="s">
        <v>33</v>
      </c>
      <c r="D11" s="12" t="s">
        <v>14</v>
      </c>
      <c r="E11" s="12" t="s">
        <v>34</v>
      </c>
      <c r="F11" s="15">
        <v>2030</v>
      </c>
      <c r="G11" s="16">
        <v>145</v>
      </c>
      <c r="H11" s="17">
        <f t="shared" si="0"/>
        <v>294350</v>
      </c>
      <c r="I11" s="18">
        <v>10</v>
      </c>
      <c r="J11" s="19">
        <f t="shared" si="1"/>
        <v>203</v>
      </c>
      <c r="K11" s="18">
        <v>120</v>
      </c>
      <c r="L11" s="20">
        <f t="shared" si="2"/>
        <v>1.6916666666666667</v>
      </c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5.75" customHeight="1" x14ac:dyDescent="0.2">
      <c r="A12" s="14"/>
      <c r="B12" s="12"/>
      <c r="C12" s="12" t="s">
        <v>35</v>
      </c>
      <c r="D12" s="12" t="s">
        <v>14</v>
      </c>
      <c r="E12" s="12" t="s">
        <v>36</v>
      </c>
      <c r="F12" s="15">
        <v>3366</v>
      </c>
      <c r="G12" s="16">
        <v>145</v>
      </c>
      <c r="H12" s="17">
        <f t="shared" si="0"/>
        <v>488070</v>
      </c>
      <c r="I12" s="18">
        <v>10</v>
      </c>
      <c r="J12" s="19">
        <f t="shared" si="1"/>
        <v>336.6</v>
      </c>
      <c r="K12" s="18">
        <v>120</v>
      </c>
      <c r="L12" s="20">
        <f t="shared" si="2"/>
        <v>2.8050000000000002</v>
      </c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5.75" customHeight="1" x14ac:dyDescent="0.2">
      <c r="A13" s="14"/>
      <c r="B13" s="12"/>
      <c r="C13" s="12" t="s">
        <v>37</v>
      </c>
      <c r="D13" s="12" t="s">
        <v>14</v>
      </c>
      <c r="E13" s="12" t="s">
        <v>38</v>
      </c>
      <c r="F13" s="15">
        <v>4891</v>
      </c>
      <c r="G13" s="16">
        <v>145</v>
      </c>
      <c r="H13" s="17">
        <f t="shared" si="0"/>
        <v>709195</v>
      </c>
      <c r="I13" s="18">
        <v>10</v>
      </c>
      <c r="J13" s="19">
        <f t="shared" si="1"/>
        <v>489.1</v>
      </c>
      <c r="K13" s="18">
        <v>120</v>
      </c>
      <c r="L13" s="20">
        <f t="shared" si="2"/>
        <v>4.0758333333333336</v>
      </c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5.75" customHeight="1" x14ac:dyDescent="0.2">
      <c r="A14" s="14"/>
      <c r="B14" s="12"/>
      <c r="C14" s="12" t="s">
        <v>39</v>
      </c>
      <c r="D14" s="12" t="s">
        <v>14</v>
      </c>
      <c r="E14" s="12" t="s">
        <v>40</v>
      </c>
      <c r="F14" s="15">
        <v>4635</v>
      </c>
      <c r="G14" s="16">
        <v>145</v>
      </c>
      <c r="H14" s="17">
        <f t="shared" si="0"/>
        <v>672075</v>
      </c>
      <c r="I14" s="18">
        <v>10</v>
      </c>
      <c r="J14" s="19">
        <f t="shared" si="1"/>
        <v>463.5</v>
      </c>
      <c r="K14" s="18">
        <v>120</v>
      </c>
      <c r="L14" s="20">
        <f t="shared" si="2"/>
        <v>3.8624999999999998</v>
      </c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5.75" customHeight="1" x14ac:dyDescent="0.2">
      <c r="A15" s="14"/>
      <c r="B15" s="12"/>
      <c r="C15" s="12" t="s">
        <v>41</v>
      </c>
      <c r="D15" s="12" t="s">
        <v>14</v>
      </c>
      <c r="E15" s="12" t="s">
        <v>42</v>
      </c>
      <c r="F15" s="15">
        <v>3976</v>
      </c>
      <c r="G15" s="16">
        <v>145</v>
      </c>
      <c r="H15" s="17">
        <f t="shared" si="0"/>
        <v>576520</v>
      </c>
      <c r="I15" s="18">
        <v>10</v>
      </c>
      <c r="J15" s="19">
        <f t="shared" si="1"/>
        <v>397.6</v>
      </c>
      <c r="K15" s="18">
        <v>120</v>
      </c>
      <c r="L15" s="20">
        <f t="shared" si="2"/>
        <v>3.3133333333333335</v>
      </c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5.75" customHeight="1" x14ac:dyDescent="0.2">
      <c r="A16" s="4"/>
      <c r="B16" s="5"/>
      <c r="C16" s="5" t="s">
        <v>43</v>
      </c>
      <c r="D16" s="5" t="s">
        <v>44</v>
      </c>
      <c r="E16" s="5" t="s">
        <v>45</v>
      </c>
      <c r="F16" s="6">
        <v>3039</v>
      </c>
      <c r="G16" s="7">
        <v>125</v>
      </c>
      <c r="H16" s="8">
        <f t="shared" si="0"/>
        <v>379875</v>
      </c>
      <c r="I16" s="9">
        <v>10</v>
      </c>
      <c r="J16" s="10">
        <f t="shared" si="1"/>
        <v>303.89999999999998</v>
      </c>
      <c r="K16" s="9">
        <v>120</v>
      </c>
      <c r="L16" s="11">
        <f t="shared" si="2"/>
        <v>2.5324999999999998</v>
      </c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5.75" customHeight="1" x14ac:dyDescent="0.2">
      <c r="A17" s="14"/>
      <c r="B17" s="12"/>
      <c r="C17" s="12" t="s">
        <v>46</v>
      </c>
      <c r="D17" s="12" t="s">
        <v>44</v>
      </c>
      <c r="E17" s="12" t="s">
        <v>47</v>
      </c>
      <c r="F17" s="15">
        <v>15290</v>
      </c>
      <c r="G17" s="16">
        <v>125</v>
      </c>
      <c r="H17" s="17">
        <f t="shared" si="0"/>
        <v>1911250</v>
      </c>
      <c r="I17" s="18">
        <v>10</v>
      </c>
      <c r="J17" s="19">
        <f t="shared" si="1"/>
        <v>1529</v>
      </c>
      <c r="K17" s="18">
        <v>120</v>
      </c>
      <c r="L17" s="20">
        <f t="shared" si="2"/>
        <v>12.741666666666667</v>
      </c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5.75" customHeight="1" x14ac:dyDescent="0.2">
      <c r="A18" s="14"/>
      <c r="B18" s="12"/>
      <c r="C18" s="12" t="s">
        <v>48</v>
      </c>
      <c r="D18" s="12" t="s">
        <v>44</v>
      </c>
      <c r="E18" s="12" t="s">
        <v>49</v>
      </c>
      <c r="F18" s="15">
        <v>12780</v>
      </c>
      <c r="G18" s="16">
        <v>125</v>
      </c>
      <c r="H18" s="17">
        <f t="shared" si="0"/>
        <v>1597500</v>
      </c>
      <c r="I18" s="18">
        <v>10</v>
      </c>
      <c r="J18" s="19">
        <f t="shared" si="1"/>
        <v>1278</v>
      </c>
      <c r="K18" s="18">
        <v>120</v>
      </c>
      <c r="L18" s="20">
        <f t="shared" si="2"/>
        <v>10.65</v>
      </c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5.75" customHeight="1" x14ac:dyDescent="0.2">
      <c r="A19" s="22"/>
      <c r="B19" s="12"/>
      <c r="C19" s="12" t="s">
        <v>50</v>
      </c>
      <c r="D19" s="12" t="s">
        <v>44</v>
      </c>
      <c r="E19" s="12" t="s">
        <v>51</v>
      </c>
      <c r="F19" s="15">
        <v>21277</v>
      </c>
      <c r="G19" s="16">
        <v>125</v>
      </c>
      <c r="H19" s="17">
        <f t="shared" si="0"/>
        <v>2659625</v>
      </c>
      <c r="I19" s="18">
        <v>10</v>
      </c>
      <c r="J19" s="19">
        <f t="shared" si="1"/>
        <v>2127.6999999999998</v>
      </c>
      <c r="K19" s="18">
        <v>120</v>
      </c>
      <c r="L19" s="20">
        <f t="shared" si="2"/>
        <v>17.730833333333333</v>
      </c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5.75" customHeight="1" x14ac:dyDescent="0.2">
      <c r="A20" s="14"/>
      <c r="B20" s="12"/>
      <c r="C20" s="12" t="s">
        <v>52</v>
      </c>
      <c r="D20" s="12" t="s">
        <v>44</v>
      </c>
      <c r="E20" s="12" t="s">
        <v>53</v>
      </c>
      <c r="F20" s="15">
        <v>17875</v>
      </c>
      <c r="G20" s="16">
        <v>125</v>
      </c>
      <c r="H20" s="17">
        <f t="shared" si="0"/>
        <v>2234375</v>
      </c>
      <c r="I20" s="18">
        <v>10</v>
      </c>
      <c r="J20" s="19">
        <f t="shared" si="1"/>
        <v>1787.5</v>
      </c>
      <c r="K20" s="18">
        <v>120</v>
      </c>
      <c r="L20" s="20">
        <f t="shared" si="2"/>
        <v>14.895833333333334</v>
      </c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.75" customHeight="1" x14ac:dyDescent="0.2">
      <c r="A21" s="14"/>
      <c r="B21" s="12"/>
      <c r="C21" s="12" t="s">
        <v>54</v>
      </c>
      <c r="D21" s="12" t="s">
        <v>44</v>
      </c>
      <c r="E21" s="12" t="s">
        <v>55</v>
      </c>
      <c r="F21" s="15">
        <v>16145</v>
      </c>
      <c r="G21" s="16">
        <v>125</v>
      </c>
      <c r="H21" s="17">
        <f t="shared" si="0"/>
        <v>2018125</v>
      </c>
      <c r="I21" s="18">
        <v>10</v>
      </c>
      <c r="J21" s="19">
        <f t="shared" si="1"/>
        <v>1614.5</v>
      </c>
      <c r="K21" s="18">
        <v>120</v>
      </c>
      <c r="L21" s="20">
        <f t="shared" si="2"/>
        <v>13.454166666666667</v>
      </c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5.75" customHeight="1" x14ac:dyDescent="0.2">
      <c r="A22" s="14"/>
      <c r="B22" s="12"/>
      <c r="C22" s="12" t="s">
        <v>56</v>
      </c>
      <c r="D22" s="12" t="s">
        <v>44</v>
      </c>
      <c r="E22" s="12" t="s">
        <v>57</v>
      </c>
      <c r="F22" s="15">
        <v>8843</v>
      </c>
      <c r="G22" s="16">
        <v>125</v>
      </c>
      <c r="H22" s="17">
        <f t="shared" si="0"/>
        <v>1105375</v>
      </c>
      <c r="I22" s="18">
        <v>10</v>
      </c>
      <c r="J22" s="19">
        <f t="shared" si="1"/>
        <v>884.3</v>
      </c>
      <c r="K22" s="18">
        <v>120</v>
      </c>
      <c r="L22" s="20">
        <f t="shared" si="2"/>
        <v>7.3691666666666666</v>
      </c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5.75" customHeight="1" x14ac:dyDescent="0.2">
      <c r="A23" s="14"/>
      <c r="B23" s="12"/>
      <c r="C23" s="12" t="s">
        <v>58</v>
      </c>
      <c r="D23" s="12" t="s">
        <v>44</v>
      </c>
      <c r="E23" s="12" t="s">
        <v>59</v>
      </c>
      <c r="F23" s="15">
        <v>12202</v>
      </c>
      <c r="G23" s="16">
        <v>125</v>
      </c>
      <c r="H23" s="17">
        <f t="shared" si="0"/>
        <v>1525250</v>
      </c>
      <c r="I23" s="18">
        <v>10</v>
      </c>
      <c r="J23" s="19">
        <f t="shared" si="1"/>
        <v>1220.2</v>
      </c>
      <c r="K23" s="18">
        <v>120</v>
      </c>
      <c r="L23" s="20">
        <f t="shared" si="2"/>
        <v>10.168333333333333</v>
      </c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5.75" customHeight="1" x14ac:dyDescent="0.2">
      <c r="A24" s="14"/>
      <c r="B24" s="12"/>
      <c r="C24" s="12" t="s">
        <v>60</v>
      </c>
      <c r="D24" s="12" t="s">
        <v>44</v>
      </c>
      <c r="E24" s="12" t="s">
        <v>61</v>
      </c>
      <c r="F24" s="15">
        <v>7880</v>
      </c>
      <c r="G24" s="16">
        <v>125</v>
      </c>
      <c r="H24" s="17">
        <f t="shared" si="0"/>
        <v>985000</v>
      </c>
      <c r="I24" s="18">
        <v>10</v>
      </c>
      <c r="J24" s="19">
        <f t="shared" si="1"/>
        <v>788</v>
      </c>
      <c r="K24" s="18">
        <v>120</v>
      </c>
      <c r="L24" s="20">
        <f t="shared" si="2"/>
        <v>6.5666666666666664</v>
      </c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5.75" customHeight="1" x14ac:dyDescent="0.2">
      <c r="A25" s="14"/>
      <c r="B25" s="12"/>
      <c r="C25" s="12" t="s">
        <v>62</v>
      </c>
      <c r="D25" s="12" t="s">
        <v>44</v>
      </c>
      <c r="E25" s="12" t="s">
        <v>63</v>
      </c>
      <c r="F25" s="15">
        <v>9620</v>
      </c>
      <c r="G25" s="16">
        <v>125</v>
      </c>
      <c r="H25" s="17">
        <f t="shared" si="0"/>
        <v>1202500</v>
      </c>
      <c r="I25" s="18">
        <v>10</v>
      </c>
      <c r="J25" s="19">
        <f t="shared" si="1"/>
        <v>962</v>
      </c>
      <c r="K25" s="18">
        <v>120</v>
      </c>
      <c r="L25" s="20">
        <f t="shared" si="2"/>
        <v>8.0166666666666675</v>
      </c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5.75" customHeight="1" x14ac:dyDescent="0.2">
      <c r="A26" s="14"/>
      <c r="B26" s="12"/>
      <c r="C26" s="12" t="s">
        <v>64</v>
      </c>
      <c r="D26" s="12" t="s">
        <v>44</v>
      </c>
      <c r="E26" s="12" t="s">
        <v>65</v>
      </c>
      <c r="F26" s="15">
        <v>8655</v>
      </c>
      <c r="G26" s="16">
        <v>125</v>
      </c>
      <c r="H26" s="17">
        <f t="shared" si="0"/>
        <v>1081875</v>
      </c>
      <c r="I26" s="18">
        <v>10</v>
      </c>
      <c r="J26" s="19">
        <f t="shared" si="1"/>
        <v>865.5</v>
      </c>
      <c r="K26" s="18">
        <v>120</v>
      </c>
      <c r="L26" s="20">
        <f t="shared" si="2"/>
        <v>7.2125000000000004</v>
      </c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5.75" customHeight="1" x14ac:dyDescent="0.2">
      <c r="A27" s="14"/>
      <c r="B27" s="12"/>
      <c r="C27" s="12" t="s">
        <v>66</v>
      </c>
      <c r="D27" s="12" t="s">
        <v>44</v>
      </c>
      <c r="E27" s="12" t="s">
        <v>67</v>
      </c>
      <c r="F27" s="15">
        <v>11170</v>
      </c>
      <c r="G27" s="16">
        <v>125</v>
      </c>
      <c r="H27" s="17">
        <f t="shared" si="0"/>
        <v>1396250</v>
      </c>
      <c r="I27" s="18">
        <v>10</v>
      </c>
      <c r="J27" s="19">
        <f t="shared" si="1"/>
        <v>1117</v>
      </c>
      <c r="K27" s="18">
        <v>120</v>
      </c>
      <c r="L27" s="20">
        <f t="shared" si="2"/>
        <v>9.3083333333333336</v>
      </c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5.75" customHeight="1" x14ac:dyDescent="0.2">
      <c r="A28" s="14"/>
      <c r="B28" s="12"/>
      <c r="C28" s="12" t="s">
        <v>68</v>
      </c>
      <c r="D28" s="12" t="s">
        <v>44</v>
      </c>
      <c r="E28" s="12" t="s">
        <v>69</v>
      </c>
      <c r="F28" s="15">
        <v>2779</v>
      </c>
      <c r="G28" s="16">
        <v>125</v>
      </c>
      <c r="H28" s="17">
        <f t="shared" si="0"/>
        <v>347375</v>
      </c>
      <c r="I28" s="18">
        <v>10</v>
      </c>
      <c r="J28" s="19">
        <f t="shared" si="1"/>
        <v>277.89999999999998</v>
      </c>
      <c r="K28" s="18">
        <v>120</v>
      </c>
      <c r="L28" s="20">
        <f t="shared" si="2"/>
        <v>2.315833333333333</v>
      </c>
      <c r="M28" s="1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15.75" customHeight="1" x14ac:dyDescent="0.2">
      <c r="A29" s="23"/>
      <c r="B29" s="23"/>
      <c r="C29" s="23"/>
      <c r="D29" s="23"/>
      <c r="E29" s="23"/>
      <c r="F29" s="24">
        <v>514240</v>
      </c>
      <c r="G29" s="25"/>
      <c r="H29" s="26">
        <f>SUM(H2:H28)</f>
        <v>29411450</v>
      </c>
      <c r="I29" s="18"/>
      <c r="J29" s="19"/>
      <c r="K29" s="18"/>
      <c r="L29" s="19"/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5.75" customHeight="1" x14ac:dyDescent="0.2">
      <c r="A30" s="13"/>
      <c r="B30" s="13"/>
      <c r="C30" s="13"/>
      <c r="D30" s="13"/>
      <c r="E30" s="13"/>
      <c r="F30" s="13"/>
      <c r="G30" s="13"/>
      <c r="H30" s="13"/>
      <c r="I30" s="27"/>
      <c r="J30" s="28"/>
      <c r="K30" s="27"/>
      <c r="L30" s="2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5.75" customHeight="1" x14ac:dyDescent="0.2">
      <c r="A31" s="13"/>
      <c r="B31" s="13"/>
      <c r="C31" s="13"/>
      <c r="D31" s="13"/>
      <c r="E31" s="13"/>
      <c r="F31" s="13"/>
      <c r="G31" s="13"/>
      <c r="H31" s="13"/>
      <c r="I31" s="27"/>
      <c r="J31" s="28"/>
      <c r="K31" s="27"/>
      <c r="L31" s="2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5.75" customHeight="1" x14ac:dyDescent="0.2">
      <c r="A32" s="13"/>
      <c r="B32" s="13"/>
      <c r="C32" s="13"/>
      <c r="D32" s="13"/>
      <c r="E32" s="13"/>
      <c r="F32" s="13"/>
      <c r="G32" s="13"/>
      <c r="H32" s="13"/>
      <c r="I32" s="27"/>
      <c r="J32" s="28"/>
      <c r="K32" s="27"/>
      <c r="L32" s="2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5.75" customHeight="1" x14ac:dyDescent="0.2">
      <c r="A33" s="13"/>
      <c r="B33" s="13"/>
      <c r="C33" s="13"/>
      <c r="D33" s="13"/>
      <c r="E33" s="13"/>
      <c r="F33" s="13"/>
      <c r="G33" s="13"/>
      <c r="H33" s="13"/>
      <c r="I33" s="27"/>
      <c r="J33" s="28"/>
      <c r="K33" s="27"/>
      <c r="L33" s="2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15.75" customHeight="1" x14ac:dyDescent="0.2">
      <c r="A34" s="13"/>
      <c r="B34" s="13"/>
      <c r="C34" s="13"/>
      <c r="D34" s="13"/>
      <c r="E34" s="13"/>
      <c r="F34" s="13"/>
      <c r="G34" s="13"/>
      <c r="H34" s="13"/>
      <c r="I34" s="27"/>
      <c r="J34" s="28"/>
      <c r="K34" s="27"/>
      <c r="L34" s="2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15.75" customHeight="1" x14ac:dyDescent="0.2">
      <c r="A35" s="13"/>
      <c r="B35" s="13"/>
      <c r="C35" s="13"/>
      <c r="D35" s="13"/>
      <c r="E35" s="13"/>
      <c r="F35" s="13"/>
      <c r="G35" s="13"/>
      <c r="H35" s="13"/>
      <c r="I35" s="27"/>
      <c r="J35" s="28"/>
      <c r="K35" s="27"/>
      <c r="L35" s="2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5.75" customHeight="1" x14ac:dyDescent="0.2">
      <c r="A36" s="13"/>
      <c r="B36" s="13"/>
      <c r="C36" s="13"/>
      <c r="D36" s="13"/>
      <c r="E36" s="13"/>
      <c r="F36" s="13"/>
      <c r="G36" s="13"/>
      <c r="H36" s="13"/>
      <c r="I36" s="27"/>
      <c r="J36" s="28"/>
      <c r="K36" s="27"/>
      <c r="L36" s="2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5.75" customHeight="1" x14ac:dyDescent="0.2">
      <c r="A37" s="13"/>
      <c r="B37" s="13"/>
      <c r="C37" s="13"/>
      <c r="D37" s="13"/>
      <c r="E37" s="13"/>
      <c r="F37" s="13"/>
      <c r="G37" s="13"/>
      <c r="H37" s="13"/>
      <c r="I37" s="27"/>
      <c r="J37" s="28"/>
      <c r="K37" s="27"/>
      <c r="L37" s="2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15.75" customHeight="1" x14ac:dyDescent="0.2">
      <c r="A38" s="13"/>
      <c r="B38" s="13"/>
      <c r="C38" s="13"/>
      <c r="D38" s="13"/>
      <c r="E38" s="13"/>
      <c r="F38" s="13"/>
      <c r="G38" s="13"/>
      <c r="H38" s="13"/>
      <c r="I38" s="27"/>
      <c r="J38" s="28"/>
      <c r="K38" s="27"/>
      <c r="L38" s="2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5.75" customHeight="1" x14ac:dyDescent="0.2">
      <c r="A39" s="13"/>
      <c r="B39" s="13"/>
      <c r="C39" s="13"/>
      <c r="D39" s="13"/>
      <c r="E39" s="13"/>
      <c r="F39" s="13"/>
      <c r="G39" s="13"/>
      <c r="H39" s="13"/>
      <c r="I39" s="27"/>
      <c r="J39" s="28"/>
      <c r="K39" s="27"/>
      <c r="L39" s="2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15.75" customHeight="1" x14ac:dyDescent="0.2">
      <c r="A40" s="13"/>
      <c r="B40" s="13"/>
      <c r="C40" s="13"/>
      <c r="D40" s="13"/>
      <c r="E40" s="13"/>
      <c r="F40" s="13"/>
      <c r="G40" s="13"/>
      <c r="H40" s="13"/>
      <c r="I40" s="27"/>
      <c r="J40" s="28"/>
      <c r="K40" s="27"/>
      <c r="L40" s="2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5.75" customHeight="1" x14ac:dyDescent="0.2">
      <c r="A41" s="13"/>
      <c r="B41" s="13"/>
      <c r="C41" s="13"/>
      <c r="D41" s="13"/>
      <c r="E41" s="13"/>
      <c r="F41" s="13"/>
      <c r="G41" s="13"/>
      <c r="H41" s="13"/>
      <c r="I41" s="27"/>
      <c r="J41" s="28"/>
      <c r="K41" s="27"/>
      <c r="L41" s="2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5.75" customHeight="1" x14ac:dyDescent="0.2">
      <c r="A42" s="13"/>
      <c r="B42" s="13"/>
      <c r="C42" s="13"/>
      <c r="D42" s="13"/>
      <c r="E42" s="13"/>
      <c r="F42" s="13"/>
      <c r="G42" s="13"/>
      <c r="H42" s="13"/>
      <c r="I42" s="27"/>
      <c r="J42" s="28"/>
      <c r="K42" s="27"/>
      <c r="L42" s="2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5.75" customHeight="1" x14ac:dyDescent="0.2">
      <c r="A43" s="13"/>
      <c r="B43" s="13"/>
      <c r="C43" s="13"/>
      <c r="D43" s="13"/>
      <c r="E43" s="13"/>
      <c r="F43" s="13"/>
      <c r="G43" s="13"/>
      <c r="H43" s="13"/>
      <c r="I43" s="27"/>
      <c r="J43" s="28"/>
      <c r="K43" s="27"/>
      <c r="L43" s="28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5.75" customHeight="1" x14ac:dyDescent="0.2">
      <c r="A44" s="13"/>
      <c r="B44" s="13"/>
      <c r="C44" s="13"/>
      <c r="D44" s="13"/>
      <c r="E44" s="13"/>
      <c r="F44" s="13"/>
      <c r="G44" s="13"/>
      <c r="H44" s="13"/>
      <c r="I44" s="27"/>
      <c r="J44" s="28"/>
      <c r="K44" s="27"/>
      <c r="L44" s="28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5.75" customHeight="1" x14ac:dyDescent="0.2">
      <c r="A45" s="13"/>
      <c r="B45" s="13"/>
      <c r="C45" s="13"/>
      <c r="D45" s="13"/>
      <c r="E45" s="13"/>
      <c r="F45" s="13"/>
      <c r="G45" s="13"/>
      <c r="H45" s="13"/>
      <c r="I45" s="27"/>
      <c r="J45" s="28"/>
      <c r="K45" s="27"/>
      <c r="L45" s="28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5.75" customHeight="1" x14ac:dyDescent="0.2">
      <c r="A46" s="13"/>
      <c r="B46" s="13"/>
      <c r="C46" s="13"/>
      <c r="D46" s="13"/>
      <c r="E46" s="13"/>
      <c r="F46" s="13"/>
      <c r="G46" s="13"/>
      <c r="H46" s="13"/>
      <c r="I46" s="27"/>
      <c r="J46" s="28"/>
      <c r="K46" s="27"/>
      <c r="L46" s="28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5.75" customHeight="1" x14ac:dyDescent="0.2">
      <c r="A47" s="13"/>
      <c r="B47" s="13"/>
      <c r="C47" s="13"/>
      <c r="D47" s="13"/>
      <c r="E47" s="13"/>
      <c r="F47" s="13"/>
      <c r="G47" s="13"/>
      <c r="H47" s="13"/>
      <c r="I47" s="27"/>
      <c r="J47" s="28"/>
      <c r="K47" s="27"/>
      <c r="L47" s="2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5.75" customHeight="1" x14ac:dyDescent="0.2">
      <c r="A48" s="13"/>
      <c r="B48" s="13"/>
      <c r="C48" s="13"/>
      <c r="D48" s="13"/>
      <c r="E48" s="13"/>
      <c r="F48" s="13"/>
      <c r="G48" s="13"/>
      <c r="H48" s="13"/>
      <c r="I48" s="27"/>
      <c r="J48" s="28"/>
      <c r="K48" s="27"/>
      <c r="L48" s="2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5.75" customHeight="1" x14ac:dyDescent="0.2">
      <c r="A49" s="13"/>
      <c r="B49" s="13"/>
      <c r="C49" s="13"/>
      <c r="D49" s="13"/>
      <c r="E49" s="13"/>
      <c r="F49" s="13"/>
      <c r="G49" s="13"/>
      <c r="H49" s="13"/>
      <c r="I49" s="27"/>
      <c r="J49" s="28"/>
      <c r="K49" s="27"/>
      <c r="L49" s="28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5.75" customHeight="1" x14ac:dyDescent="0.2">
      <c r="A50" s="13"/>
      <c r="B50" s="13"/>
      <c r="C50" s="13"/>
      <c r="D50" s="13"/>
      <c r="E50" s="13"/>
      <c r="F50" s="13"/>
      <c r="G50" s="13"/>
      <c r="H50" s="13"/>
      <c r="I50" s="27"/>
      <c r="J50" s="28"/>
      <c r="K50" s="27"/>
      <c r="L50" s="2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5.75" customHeight="1" x14ac:dyDescent="0.2">
      <c r="A51" s="13"/>
      <c r="B51" s="13"/>
      <c r="C51" s="13"/>
      <c r="D51" s="13"/>
      <c r="E51" s="13"/>
      <c r="F51" s="13"/>
      <c r="G51" s="13"/>
      <c r="H51" s="13"/>
      <c r="I51" s="27"/>
      <c r="J51" s="28"/>
      <c r="K51" s="27"/>
      <c r="L51" s="2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15.75" customHeight="1" x14ac:dyDescent="0.2">
      <c r="A52" s="13"/>
      <c r="B52" s="13"/>
      <c r="C52" s="13"/>
      <c r="D52" s="13"/>
      <c r="E52" s="13"/>
      <c r="F52" s="13"/>
      <c r="G52" s="13"/>
      <c r="H52" s="13"/>
      <c r="I52" s="27"/>
      <c r="J52" s="28"/>
      <c r="K52" s="27"/>
      <c r="L52" s="2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15.75" customHeight="1" x14ac:dyDescent="0.2">
      <c r="A53" s="13"/>
      <c r="B53" s="13"/>
      <c r="C53" s="13"/>
      <c r="D53" s="13"/>
      <c r="E53" s="13"/>
      <c r="F53" s="13"/>
      <c r="G53" s="13"/>
      <c r="H53" s="13"/>
      <c r="I53" s="27"/>
      <c r="J53" s="28"/>
      <c r="K53" s="27"/>
      <c r="L53" s="2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5.75" customHeight="1" x14ac:dyDescent="0.2">
      <c r="A54" s="13"/>
      <c r="B54" s="13"/>
      <c r="C54" s="13"/>
      <c r="D54" s="13"/>
      <c r="E54" s="13"/>
      <c r="F54" s="13"/>
      <c r="G54" s="13"/>
      <c r="H54" s="13"/>
      <c r="I54" s="27"/>
      <c r="J54" s="28"/>
      <c r="K54" s="27"/>
      <c r="L54" s="2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15.75" customHeight="1" x14ac:dyDescent="0.2">
      <c r="A55" s="13"/>
      <c r="B55" s="13"/>
      <c r="C55" s="13"/>
      <c r="D55" s="13"/>
      <c r="E55" s="13"/>
      <c r="F55" s="13"/>
      <c r="G55" s="13"/>
      <c r="H55" s="13"/>
      <c r="I55" s="27"/>
      <c r="J55" s="28"/>
      <c r="K55" s="27"/>
      <c r="L55" s="2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5.75" customHeight="1" x14ac:dyDescent="0.2">
      <c r="A56" s="13"/>
      <c r="B56" s="13"/>
      <c r="C56" s="13"/>
      <c r="D56" s="13"/>
      <c r="E56" s="13"/>
      <c r="F56" s="13"/>
      <c r="G56" s="13"/>
      <c r="H56" s="13"/>
      <c r="I56" s="27"/>
      <c r="J56" s="28"/>
      <c r="K56" s="27"/>
      <c r="L56" s="2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5.75" customHeight="1" x14ac:dyDescent="0.2">
      <c r="A57" s="13"/>
      <c r="B57" s="13"/>
      <c r="C57" s="13"/>
      <c r="D57" s="13"/>
      <c r="E57" s="13"/>
      <c r="F57" s="13"/>
      <c r="G57" s="13"/>
      <c r="H57" s="13"/>
      <c r="I57" s="27"/>
      <c r="J57" s="28"/>
      <c r="K57" s="27"/>
      <c r="L57" s="2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5.75" customHeight="1" x14ac:dyDescent="0.2">
      <c r="A58" s="13"/>
      <c r="B58" s="13"/>
      <c r="C58" s="13"/>
      <c r="D58" s="13"/>
      <c r="E58" s="13"/>
      <c r="F58" s="13"/>
      <c r="G58" s="13"/>
      <c r="H58" s="13"/>
      <c r="I58" s="27"/>
      <c r="J58" s="28"/>
      <c r="K58" s="27"/>
      <c r="L58" s="2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5.75" customHeight="1" x14ac:dyDescent="0.2">
      <c r="A59" s="13"/>
      <c r="B59" s="13"/>
      <c r="C59" s="13"/>
      <c r="D59" s="13"/>
      <c r="E59" s="13"/>
      <c r="F59" s="13"/>
      <c r="G59" s="13"/>
      <c r="H59" s="13"/>
      <c r="I59" s="27"/>
      <c r="J59" s="28"/>
      <c r="K59" s="27"/>
      <c r="L59" s="2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5.75" customHeight="1" x14ac:dyDescent="0.2">
      <c r="A60" s="13"/>
      <c r="B60" s="13"/>
      <c r="C60" s="13"/>
      <c r="D60" s="13"/>
      <c r="E60" s="13"/>
      <c r="F60" s="13"/>
      <c r="G60" s="13"/>
      <c r="H60" s="13"/>
      <c r="I60" s="27"/>
      <c r="J60" s="28"/>
      <c r="K60" s="27"/>
      <c r="L60" s="2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5.75" customHeight="1" x14ac:dyDescent="0.2">
      <c r="A61" s="13"/>
      <c r="B61" s="13"/>
      <c r="C61" s="13"/>
      <c r="D61" s="13"/>
      <c r="E61" s="13"/>
      <c r="F61" s="13"/>
      <c r="G61" s="13"/>
      <c r="H61" s="13"/>
      <c r="I61" s="27"/>
      <c r="J61" s="28"/>
      <c r="K61" s="27"/>
      <c r="L61" s="2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5.75" customHeight="1" x14ac:dyDescent="0.2">
      <c r="A62" s="13"/>
      <c r="B62" s="13"/>
      <c r="C62" s="13"/>
      <c r="D62" s="13"/>
      <c r="E62" s="13"/>
      <c r="F62" s="13"/>
      <c r="G62" s="13"/>
      <c r="H62" s="13"/>
      <c r="I62" s="27"/>
      <c r="J62" s="28"/>
      <c r="K62" s="27"/>
      <c r="L62" s="2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5.75" customHeight="1" x14ac:dyDescent="0.2">
      <c r="A63" s="13"/>
      <c r="B63" s="13"/>
      <c r="C63" s="13"/>
      <c r="D63" s="13"/>
      <c r="E63" s="13"/>
      <c r="F63" s="13"/>
      <c r="G63" s="13"/>
      <c r="H63" s="13"/>
      <c r="I63" s="27"/>
      <c r="J63" s="28"/>
      <c r="K63" s="27"/>
      <c r="L63" s="2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5.75" customHeight="1" x14ac:dyDescent="0.2">
      <c r="A64" s="13"/>
      <c r="B64" s="13"/>
      <c r="C64" s="13"/>
      <c r="D64" s="13"/>
      <c r="E64" s="13"/>
      <c r="F64" s="13"/>
      <c r="G64" s="13"/>
      <c r="H64" s="13"/>
      <c r="I64" s="27"/>
      <c r="J64" s="28"/>
      <c r="K64" s="27"/>
      <c r="L64" s="2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5.75" customHeight="1" x14ac:dyDescent="0.2">
      <c r="A65" s="13"/>
      <c r="B65" s="13"/>
      <c r="C65" s="13"/>
      <c r="D65" s="13"/>
      <c r="E65" s="13"/>
      <c r="F65" s="13"/>
      <c r="G65" s="13"/>
      <c r="H65" s="13"/>
      <c r="I65" s="27"/>
      <c r="J65" s="28"/>
      <c r="K65" s="27"/>
      <c r="L65" s="2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5.75" customHeight="1" x14ac:dyDescent="0.2">
      <c r="A66" s="13"/>
      <c r="B66" s="13"/>
      <c r="C66" s="13"/>
      <c r="D66" s="13"/>
      <c r="E66" s="13"/>
      <c r="F66" s="13"/>
      <c r="G66" s="13"/>
      <c r="H66" s="13"/>
      <c r="I66" s="27"/>
      <c r="J66" s="28"/>
      <c r="K66" s="27"/>
      <c r="L66" s="2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5.75" customHeight="1" x14ac:dyDescent="0.2">
      <c r="A67" s="13"/>
      <c r="B67" s="13"/>
      <c r="C67" s="13"/>
      <c r="D67" s="13"/>
      <c r="E67" s="13"/>
      <c r="F67" s="13"/>
      <c r="G67" s="13"/>
      <c r="H67" s="13"/>
      <c r="I67" s="27"/>
      <c r="J67" s="28"/>
      <c r="K67" s="27"/>
      <c r="L67" s="2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5.75" customHeight="1" x14ac:dyDescent="0.2">
      <c r="A68" s="13"/>
      <c r="B68" s="13"/>
      <c r="C68" s="13"/>
      <c r="D68" s="13"/>
      <c r="E68" s="13"/>
      <c r="F68" s="13"/>
      <c r="G68" s="13"/>
      <c r="H68" s="13"/>
      <c r="I68" s="27"/>
      <c r="J68" s="28"/>
      <c r="K68" s="27"/>
      <c r="L68" s="2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5.75" customHeight="1" x14ac:dyDescent="0.2">
      <c r="A69" s="13"/>
      <c r="B69" s="13"/>
      <c r="C69" s="13"/>
      <c r="D69" s="13"/>
      <c r="E69" s="13"/>
      <c r="F69" s="13"/>
      <c r="G69" s="13"/>
      <c r="H69" s="13"/>
      <c r="I69" s="27"/>
      <c r="J69" s="28"/>
      <c r="K69" s="27"/>
      <c r="L69" s="2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5.75" customHeight="1" x14ac:dyDescent="0.2">
      <c r="A70" s="13"/>
      <c r="B70" s="13"/>
      <c r="C70" s="13"/>
      <c r="D70" s="13"/>
      <c r="E70" s="13"/>
      <c r="F70" s="13"/>
      <c r="G70" s="13"/>
      <c r="H70" s="13"/>
      <c r="I70" s="27"/>
      <c r="J70" s="28"/>
      <c r="K70" s="27"/>
      <c r="L70" s="2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5.75" customHeight="1" x14ac:dyDescent="0.2">
      <c r="A71" s="13"/>
      <c r="B71" s="13"/>
      <c r="C71" s="13"/>
      <c r="D71" s="13"/>
      <c r="E71" s="13"/>
      <c r="F71" s="13"/>
      <c r="G71" s="13"/>
      <c r="H71" s="13"/>
      <c r="I71" s="27"/>
      <c r="J71" s="28"/>
      <c r="K71" s="27"/>
      <c r="L71" s="2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5.75" customHeight="1" x14ac:dyDescent="0.2">
      <c r="A72" s="13"/>
      <c r="B72" s="13"/>
      <c r="C72" s="13"/>
      <c r="D72" s="13"/>
      <c r="E72" s="13"/>
      <c r="F72" s="13"/>
      <c r="G72" s="13"/>
      <c r="H72" s="13"/>
      <c r="I72" s="27"/>
      <c r="J72" s="28"/>
      <c r="K72" s="27"/>
      <c r="L72" s="2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5.75" customHeight="1" x14ac:dyDescent="0.2">
      <c r="A73" s="13"/>
      <c r="B73" s="13"/>
      <c r="C73" s="13"/>
      <c r="D73" s="13"/>
      <c r="E73" s="13"/>
      <c r="F73" s="13"/>
      <c r="G73" s="13"/>
      <c r="H73" s="13"/>
      <c r="I73" s="27"/>
      <c r="J73" s="28"/>
      <c r="K73" s="27"/>
      <c r="L73" s="2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5.75" customHeight="1" x14ac:dyDescent="0.2">
      <c r="A74" s="13"/>
      <c r="B74" s="13"/>
      <c r="C74" s="13"/>
      <c r="D74" s="13"/>
      <c r="E74" s="13"/>
      <c r="F74" s="13"/>
      <c r="G74" s="13"/>
      <c r="H74" s="13"/>
      <c r="I74" s="27"/>
      <c r="J74" s="28"/>
      <c r="K74" s="27"/>
      <c r="L74" s="2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5.75" customHeight="1" x14ac:dyDescent="0.2">
      <c r="A75" s="13"/>
      <c r="B75" s="13"/>
      <c r="C75" s="13"/>
      <c r="D75" s="13"/>
      <c r="E75" s="13"/>
      <c r="F75" s="13"/>
      <c r="G75" s="13"/>
      <c r="H75" s="13"/>
      <c r="I75" s="27"/>
      <c r="J75" s="28"/>
      <c r="K75" s="27"/>
      <c r="L75" s="2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5.75" customHeight="1" x14ac:dyDescent="0.2">
      <c r="A76" s="13"/>
      <c r="B76" s="13"/>
      <c r="C76" s="13"/>
      <c r="D76" s="13"/>
      <c r="E76" s="13"/>
      <c r="F76" s="13"/>
      <c r="G76" s="13"/>
      <c r="H76" s="13"/>
      <c r="I76" s="27"/>
      <c r="J76" s="28"/>
      <c r="K76" s="27"/>
      <c r="L76" s="2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5.75" customHeight="1" x14ac:dyDescent="0.2">
      <c r="A77" s="13"/>
      <c r="B77" s="13"/>
      <c r="C77" s="13"/>
      <c r="D77" s="13"/>
      <c r="E77" s="13"/>
      <c r="F77" s="13"/>
      <c r="G77" s="13"/>
      <c r="H77" s="13"/>
      <c r="I77" s="27"/>
      <c r="J77" s="28"/>
      <c r="K77" s="27"/>
      <c r="L77" s="2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5.75" customHeight="1" x14ac:dyDescent="0.2">
      <c r="A78" s="13"/>
      <c r="B78" s="13"/>
      <c r="C78" s="13"/>
      <c r="D78" s="13"/>
      <c r="E78" s="13"/>
      <c r="F78" s="13"/>
      <c r="G78" s="13"/>
      <c r="H78" s="13"/>
      <c r="I78" s="27"/>
      <c r="J78" s="28"/>
      <c r="K78" s="27"/>
      <c r="L78" s="2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5.75" customHeight="1" x14ac:dyDescent="0.2">
      <c r="A79" s="13"/>
      <c r="B79" s="13"/>
      <c r="C79" s="13"/>
      <c r="D79" s="13"/>
      <c r="E79" s="13"/>
      <c r="F79" s="13"/>
      <c r="G79" s="13"/>
      <c r="H79" s="13"/>
      <c r="I79" s="27"/>
      <c r="J79" s="28"/>
      <c r="K79" s="27"/>
      <c r="L79" s="2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5.75" customHeight="1" x14ac:dyDescent="0.2">
      <c r="A80" s="13"/>
      <c r="B80" s="13"/>
      <c r="C80" s="13"/>
      <c r="D80" s="13"/>
      <c r="E80" s="13"/>
      <c r="F80" s="13"/>
      <c r="G80" s="13"/>
      <c r="H80" s="13"/>
      <c r="I80" s="27"/>
      <c r="J80" s="28"/>
      <c r="K80" s="27"/>
      <c r="L80" s="2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5.75" customHeight="1" x14ac:dyDescent="0.2">
      <c r="A81" s="13"/>
      <c r="B81" s="13"/>
      <c r="C81" s="13"/>
      <c r="D81" s="13"/>
      <c r="E81" s="13"/>
      <c r="F81" s="13"/>
      <c r="G81" s="13"/>
      <c r="H81" s="13"/>
      <c r="I81" s="27"/>
      <c r="J81" s="28"/>
      <c r="K81" s="27"/>
      <c r="L81" s="2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5.75" customHeight="1" x14ac:dyDescent="0.2">
      <c r="A82" s="13"/>
      <c r="B82" s="13"/>
      <c r="C82" s="13"/>
      <c r="D82" s="13"/>
      <c r="E82" s="13"/>
      <c r="F82" s="13"/>
      <c r="G82" s="13"/>
      <c r="H82" s="13"/>
      <c r="I82" s="27"/>
      <c r="J82" s="28"/>
      <c r="K82" s="27"/>
      <c r="L82" s="2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5.75" customHeight="1" x14ac:dyDescent="0.2">
      <c r="A83" s="13"/>
      <c r="B83" s="13"/>
      <c r="C83" s="13"/>
      <c r="D83" s="13"/>
      <c r="E83" s="13"/>
      <c r="F83" s="13"/>
      <c r="G83" s="13"/>
      <c r="H83" s="13"/>
      <c r="I83" s="27"/>
      <c r="J83" s="28"/>
      <c r="K83" s="27"/>
      <c r="L83" s="28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5.75" customHeight="1" x14ac:dyDescent="0.2">
      <c r="A84" s="13"/>
      <c r="B84" s="13"/>
      <c r="C84" s="13"/>
      <c r="D84" s="13"/>
      <c r="E84" s="13"/>
      <c r="F84" s="13"/>
      <c r="G84" s="13"/>
      <c r="H84" s="13"/>
      <c r="I84" s="27"/>
      <c r="J84" s="28"/>
      <c r="K84" s="27"/>
      <c r="L84" s="2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5.75" customHeight="1" x14ac:dyDescent="0.2">
      <c r="A85" s="13"/>
      <c r="B85" s="13"/>
      <c r="C85" s="13"/>
      <c r="D85" s="13"/>
      <c r="E85" s="13"/>
      <c r="F85" s="13"/>
      <c r="G85" s="13"/>
      <c r="H85" s="13"/>
      <c r="I85" s="27"/>
      <c r="J85" s="28"/>
      <c r="K85" s="27"/>
      <c r="L85" s="2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5.75" customHeight="1" x14ac:dyDescent="0.2">
      <c r="A86" s="13"/>
      <c r="B86" s="13"/>
      <c r="C86" s="13"/>
      <c r="D86" s="13"/>
      <c r="E86" s="13"/>
      <c r="F86" s="13"/>
      <c r="G86" s="13"/>
      <c r="H86" s="13"/>
      <c r="I86" s="27"/>
      <c r="J86" s="28"/>
      <c r="K86" s="27"/>
      <c r="L86" s="2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15.75" customHeight="1" x14ac:dyDescent="0.2">
      <c r="A87" s="13"/>
      <c r="B87" s="13"/>
      <c r="C87" s="13"/>
      <c r="D87" s="13"/>
      <c r="E87" s="13"/>
      <c r="F87" s="13"/>
      <c r="G87" s="13"/>
      <c r="H87" s="13"/>
      <c r="I87" s="27"/>
      <c r="J87" s="28"/>
      <c r="K87" s="27"/>
      <c r="L87" s="2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5.75" customHeight="1" x14ac:dyDescent="0.2">
      <c r="A88" s="13"/>
      <c r="B88" s="13"/>
      <c r="C88" s="13"/>
      <c r="D88" s="13"/>
      <c r="E88" s="13"/>
      <c r="F88" s="13"/>
      <c r="G88" s="13"/>
      <c r="H88" s="13"/>
      <c r="I88" s="27"/>
      <c r="J88" s="28"/>
      <c r="K88" s="27"/>
      <c r="L88" s="2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5.75" customHeight="1" x14ac:dyDescent="0.2">
      <c r="A89" s="13"/>
      <c r="B89" s="13"/>
      <c r="C89" s="13"/>
      <c r="D89" s="13"/>
      <c r="E89" s="13"/>
      <c r="F89" s="13"/>
      <c r="G89" s="13"/>
      <c r="H89" s="13"/>
      <c r="I89" s="27"/>
      <c r="J89" s="28"/>
      <c r="K89" s="27"/>
      <c r="L89" s="2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5.75" customHeight="1" x14ac:dyDescent="0.2">
      <c r="A90" s="13"/>
      <c r="B90" s="13"/>
      <c r="C90" s="13"/>
      <c r="D90" s="13"/>
      <c r="E90" s="13"/>
      <c r="F90" s="13"/>
      <c r="G90" s="13"/>
      <c r="H90" s="13"/>
      <c r="I90" s="27"/>
      <c r="J90" s="28"/>
      <c r="K90" s="27"/>
      <c r="L90" s="2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5.75" customHeight="1" x14ac:dyDescent="0.2">
      <c r="A91" s="13"/>
      <c r="B91" s="13"/>
      <c r="C91" s="13"/>
      <c r="D91" s="13"/>
      <c r="E91" s="13"/>
      <c r="F91" s="13"/>
      <c r="G91" s="13"/>
      <c r="H91" s="13"/>
      <c r="I91" s="27"/>
      <c r="J91" s="28"/>
      <c r="K91" s="27"/>
      <c r="L91" s="2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15.75" customHeight="1" x14ac:dyDescent="0.2">
      <c r="A92" s="13"/>
      <c r="B92" s="13"/>
      <c r="C92" s="13"/>
      <c r="D92" s="13"/>
      <c r="E92" s="13"/>
      <c r="F92" s="13"/>
      <c r="G92" s="13"/>
      <c r="H92" s="13"/>
      <c r="I92" s="27"/>
      <c r="J92" s="28"/>
      <c r="K92" s="27"/>
      <c r="L92" s="2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5.75" customHeight="1" x14ac:dyDescent="0.2">
      <c r="A93" s="13"/>
      <c r="B93" s="13"/>
      <c r="C93" s="13"/>
      <c r="D93" s="13"/>
      <c r="E93" s="13"/>
      <c r="F93" s="13"/>
      <c r="G93" s="13"/>
      <c r="H93" s="13"/>
      <c r="I93" s="27"/>
      <c r="J93" s="28"/>
      <c r="K93" s="27"/>
      <c r="L93" s="2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5.75" customHeight="1" x14ac:dyDescent="0.2">
      <c r="A94" s="13"/>
      <c r="B94" s="13"/>
      <c r="C94" s="13"/>
      <c r="D94" s="13"/>
      <c r="E94" s="13"/>
      <c r="F94" s="13"/>
      <c r="G94" s="13"/>
      <c r="H94" s="13"/>
      <c r="I94" s="27"/>
      <c r="J94" s="28"/>
      <c r="K94" s="27"/>
      <c r="L94" s="2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15.75" customHeight="1" x14ac:dyDescent="0.2">
      <c r="A95" s="13"/>
      <c r="B95" s="13"/>
      <c r="C95" s="13"/>
      <c r="D95" s="13"/>
      <c r="E95" s="13"/>
      <c r="F95" s="13"/>
      <c r="G95" s="13"/>
      <c r="H95" s="13"/>
      <c r="I95" s="27"/>
      <c r="J95" s="28"/>
      <c r="K95" s="27"/>
      <c r="L95" s="2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15.75" customHeight="1" x14ac:dyDescent="0.2">
      <c r="A96" s="13"/>
      <c r="B96" s="13"/>
      <c r="C96" s="13"/>
      <c r="D96" s="13"/>
      <c r="E96" s="13"/>
      <c r="F96" s="13"/>
      <c r="G96" s="13"/>
      <c r="H96" s="13"/>
      <c r="I96" s="27"/>
      <c r="J96" s="28"/>
      <c r="K96" s="27"/>
      <c r="L96" s="2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15.75" customHeight="1" x14ac:dyDescent="0.2">
      <c r="A97" s="13"/>
      <c r="B97" s="13"/>
      <c r="C97" s="13"/>
      <c r="D97" s="13"/>
      <c r="E97" s="13"/>
      <c r="F97" s="13"/>
      <c r="G97" s="13"/>
      <c r="H97" s="13"/>
      <c r="I97" s="27"/>
      <c r="J97" s="28"/>
      <c r="K97" s="27"/>
      <c r="L97" s="2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5.75" customHeight="1" x14ac:dyDescent="0.2">
      <c r="A98" s="13"/>
      <c r="B98" s="13"/>
      <c r="C98" s="13"/>
      <c r="D98" s="13"/>
      <c r="E98" s="13"/>
      <c r="F98" s="13"/>
      <c r="G98" s="13"/>
      <c r="H98" s="13"/>
      <c r="I98" s="27"/>
      <c r="J98" s="28"/>
      <c r="K98" s="27"/>
      <c r="L98" s="2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15.75" customHeight="1" x14ac:dyDescent="0.2">
      <c r="A99" s="13"/>
      <c r="B99" s="13"/>
      <c r="C99" s="13"/>
      <c r="D99" s="13"/>
      <c r="E99" s="13"/>
      <c r="F99" s="13"/>
      <c r="G99" s="13"/>
      <c r="H99" s="13"/>
      <c r="I99" s="27"/>
      <c r="J99" s="28"/>
      <c r="K99" s="27"/>
      <c r="L99" s="2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15.7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27"/>
      <c r="J100" s="28"/>
      <c r="K100" s="27"/>
      <c r="L100" s="2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15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27"/>
      <c r="J101" s="28"/>
      <c r="K101" s="27"/>
      <c r="L101" s="2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15.7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27"/>
      <c r="J102" s="28"/>
      <c r="K102" s="27"/>
      <c r="L102" s="2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15.7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27"/>
      <c r="J103" s="28"/>
      <c r="K103" s="27"/>
      <c r="L103" s="2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15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27"/>
      <c r="J104" s="28"/>
      <c r="K104" s="27"/>
      <c r="L104" s="2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15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27"/>
      <c r="J105" s="28"/>
      <c r="K105" s="27"/>
      <c r="L105" s="2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15.7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27"/>
      <c r="J106" s="28"/>
      <c r="K106" s="27"/>
      <c r="L106" s="2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15.7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27"/>
      <c r="J107" s="28"/>
      <c r="K107" s="27"/>
      <c r="L107" s="2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15.7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27"/>
      <c r="J108" s="28"/>
      <c r="K108" s="27"/>
      <c r="L108" s="2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15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27"/>
      <c r="J109" s="28"/>
      <c r="K109" s="27"/>
      <c r="L109" s="2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15.7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27"/>
      <c r="J110" s="28"/>
      <c r="K110" s="27"/>
      <c r="L110" s="2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15.7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27"/>
      <c r="J111" s="28"/>
      <c r="K111" s="27"/>
      <c r="L111" s="2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5.7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27"/>
      <c r="J112" s="28"/>
      <c r="K112" s="27"/>
      <c r="L112" s="2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15.7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27"/>
      <c r="J113" s="28"/>
      <c r="K113" s="27"/>
      <c r="L113" s="2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15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27"/>
      <c r="J114" s="28"/>
      <c r="K114" s="27"/>
      <c r="L114" s="2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15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27"/>
      <c r="J115" s="28"/>
      <c r="K115" s="27"/>
      <c r="L115" s="2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15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27"/>
      <c r="J116" s="28"/>
      <c r="K116" s="27"/>
      <c r="L116" s="2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15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27"/>
      <c r="J117" s="28"/>
      <c r="K117" s="27"/>
      <c r="L117" s="2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15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27"/>
      <c r="J118" s="28"/>
      <c r="K118" s="27"/>
      <c r="L118" s="2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15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27"/>
      <c r="J119" s="28"/>
      <c r="K119" s="27"/>
      <c r="L119" s="2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15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27"/>
      <c r="J120" s="28"/>
      <c r="K120" s="27"/>
      <c r="L120" s="2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15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27"/>
      <c r="J121" s="28"/>
      <c r="K121" s="27"/>
      <c r="L121" s="2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15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27"/>
      <c r="J122" s="28"/>
      <c r="K122" s="27"/>
      <c r="L122" s="2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5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27"/>
      <c r="J123" s="28"/>
      <c r="K123" s="27"/>
      <c r="L123" s="2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15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27"/>
      <c r="J124" s="28"/>
      <c r="K124" s="27"/>
      <c r="L124" s="2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15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27"/>
      <c r="J125" s="28"/>
      <c r="K125" s="27"/>
      <c r="L125" s="2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15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27"/>
      <c r="J126" s="28"/>
      <c r="K126" s="27"/>
      <c r="L126" s="2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15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27"/>
      <c r="J127" s="28"/>
      <c r="K127" s="27"/>
      <c r="L127" s="2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15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27"/>
      <c r="J128" s="28"/>
      <c r="K128" s="27"/>
      <c r="L128" s="2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15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27"/>
      <c r="J129" s="28"/>
      <c r="K129" s="27"/>
      <c r="L129" s="2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15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27"/>
      <c r="J130" s="28"/>
      <c r="K130" s="27"/>
      <c r="L130" s="2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15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27"/>
      <c r="J131" s="28"/>
      <c r="K131" s="27"/>
      <c r="L131" s="2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15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27"/>
      <c r="J132" s="28"/>
      <c r="K132" s="27"/>
      <c r="L132" s="2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15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27"/>
      <c r="J133" s="28"/>
      <c r="K133" s="27"/>
      <c r="L133" s="2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15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27"/>
      <c r="J134" s="28"/>
      <c r="K134" s="27"/>
      <c r="L134" s="2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15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27"/>
      <c r="J135" s="28"/>
      <c r="K135" s="27"/>
      <c r="L135" s="2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15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27"/>
      <c r="J136" s="28"/>
      <c r="K136" s="27"/>
      <c r="L136" s="2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15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27"/>
      <c r="J137" s="28"/>
      <c r="K137" s="27"/>
      <c r="L137" s="28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15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27"/>
      <c r="J138" s="28"/>
      <c r="K138" s="27"/>
      <c r="L138" s="28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15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27"/>
      <c r="J139" s="28"/>
      <c r="K139" s="27"/>
      <c r="L139" s="28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15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27"/>
      <c r="J140" s="28"/>
      <c r="K140" s="27"/>
      <c r="L140" s="28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15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27"/>
      <c r="J141" s="28"/>
      <c r="K141" s="27"/>
      <c r="L141" s="28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5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27"/>
      <c r="J142" s="28"/>
      <c r="K142" s="27"/>
      <c r="L142" s="28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5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27"/>
      <c r="J143" s="28"/>
      <c r="K143" s="27"/>
      <c r="L143" s="28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5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27"/>
      <c r="J144" s="28"/>
      <c r="K144" s="27"/>
      <c r="L144" s="28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ht="15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27"/>
      <c r="J145" s="28"/>
      <c r="K145" s="27"/>
      <c r="L145" s="28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ht="15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27"/>
      <c r="J146" s="28"/>
      <c r="K146" s="27"/>
      <c r="L146" s="28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ht="15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27"/>
      <c r="J147" s="28"/>
      <c r="K147" s="27"/>
      <c r="L147" s="28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ht="15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27"/>
      <c r="J148" s="28"/>
      <c r="K148" s="27"/>
      <c r="L148" s="2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ht="15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27"/>
      <c r="J149" s="28"/>
      <c r="K149" s="27"/>
      <c r="L149" s="2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ht="15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27"/>
      <c r="J150" s="28"/>
      <c r="K150" s="27"/>
      <c r="L150" s="2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ht="15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27"/>
      <c r="J151" s="28"/>
      <c r="K151" s="27"/>
      <c r="L151" s="2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ht="15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27"/>
      <c r="J152" s="28"/>
      <c r="K152" s="27"/>
      <c r="L152" s="2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ht="15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27"/>
      <c r="J153" s="28"/>
      <c r="K153" s="27"/>
      <c r="L153" s="2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ht="15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27"/>
      <c r="J154" s="28"/>
      <c r="K154" s="27"/>
      <c r="L154" s="2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ht="15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27"/>
      <c r="J155" s="28"/>
      <c r="K155" s="27"/>
      <c r="L155" s="2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ht="15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27"/>
      <c r="J156" s="28"/>
      <c r="K156" s="27"/>
      <c r="L156" s="2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ht="15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27"/>
      <c r="J157" s="28"/>
      <c r="K157" s="27"/>
      <c r="L157" s="2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ht="15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27"/>
      <c r="J158" s="28"/>
      <c r="K158" s="27"/>
      <c r="L158" s="2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ht="15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27"/>
      <c r="J159" s="28"/>
      <c r="K159" s="27"/>
      <c r="L159" s="2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ht="15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27"/>
      <c r="J160" s="28"/>
      <c r="K160" s="27"/>
      <c r="L160" s="2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ht="15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27"/>
      <c r="J161" s="28"/>
      <c r="K161" s="27"/>
      <c r="L161" s="2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ht="15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27"/>
      <c r="J162" s="28"/>
      <c r="K162" s="27"/>
      <c r="L162" s="2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ht="15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27"/>
      <c r="J163" s="28"/>
      <c r="K163" s="27"/>
      <c r="L163" s="2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ht="15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27"/>
      <c r="J164" s="28"/>
      <c r="K164" s="27"/>
      <c r="L164" s="2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ht="15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27"/>
      <c r="J165" s="28"/>
      <c r="K165" s="27"/>
      <c r="L165" s="2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ht="15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27"/>
      <c r="J166" s="28"/>
      <c r="K166" s="27"/>
      <c r="L166" s="2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5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27"/>
      <c r="J167" s="28"/>
      <c r="K167" s="27"/>
      <c r="L167" s="2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ht="15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27"/>
      <c r="J168" s="28"/>
      <c r="K168" s="27"/>
      <c r="L168" s="2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ht="15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27"/>
      <c r="J169" s="28"/>
      <c r="K169" s="27"/>
      <c r="L169" s="2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ht="15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27"/>
      <c r="J170" s="28"/>
      <c r="K170" s="27"/>
      <c r="L170" s="2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ht="15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27"/>
      <c r="J171" s="28"/>
      <c r="K171" s="27"/>
      <c r="L171" s="2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ht="15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27"/>
      <c r="J172" s="28"/>
      <c r="K172" s="27"/>
      <c r="L172" s="2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ht="15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27"/>
      <c r="J173" s="28"/>
      <c r="K173" s="27"/>
      <c r="L173" s="2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ht="15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27"/>
      <c r="J174" s="28"/>
      <c r="K174" s="27"/>
      <c r="L174" s="2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ht="15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27"/>
      <c r="J175" s="28"/>
      <c r="K175" s="27"/>
      <c r="L175" s="2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ht="15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27"/>
      <c r="J176" s="28"/>
      <c r="K176" s="27"/>
      <c r="L176" s="2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ht="15.7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27"/>
      <c r="J177" s="28"/>
      <c r="K177" s="27"/>
      <c r="L177" s="2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ht="15.7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27"/>
      <c r="J178" s="28"/>
      <c r="K178" s="27"/>
      <c r="L178" s="2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ht="15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27"/>
      <c r="J179" s="28"/>
      <c r="K179" s="27"/>
      <c r="L179" s="2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ht="15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27"/>
      <c r="J180" s="28"/>
      <c r="K180" s="27"/>
      <c r="L180" s="2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ht="15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27"/>
      <c r="J181" s="28"/>
      <c r="K181" s="27"/>
      <c r="L181" s="2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ht="15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27"/>
      <c r="J182" s="28"/>
      <c r="K182" s="27"/>
      <c r="L182" s="2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ht="15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27"/>
      <c r="J183" s="28"/>
      <c r="K183" s="27"/>
      <c r="L183" s="2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ht="15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27"/>
      <c r="J184" s="28"/>
      <c r="K184" s="27"/>
      <c r="L184" s="2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ht="15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27"/>
      <c r="J185" s="28"/>
      <c r="K185" s="27"/>
      <c r="L185" s="2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ht="15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27"/>
      <c r="J186" s="28"/>
      <c r="K186" s="27"/>
      <c r="L186" s="2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ht="15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27"/>
      <c r="J187" s="28"/>
      <c r="K187" s="27"/>
      <c r="L187" s="2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ht="15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27"/>
      <c r="J188" s="28"/>
      <c r="K188" s="27"/>
      <c r="L188" s="2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ht="15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27"/>
      <c r="J189" s="28"/>
      <c r="K189" s="27"/>
      <c r="L189" s="2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ht="15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27"/>
      <c r="J190" s="28"/>
      <c r="K190" s="27"/>
      <c r="L190" s="2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ht="15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27"/>
      <c r="J191" s="28"/>
      <c r="K191" s="27"/>
      <c r="L191" s="2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ht="15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27"/>
      <c r="J192" s="28"/>
      <c r="K192" s="27"/>
      <c r="L192" s="2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ht="15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27"/>
      <c r="J193" s="28"/>
      <c r="K193" s="27"/>
      <c r="L193" s="2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ht="15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27"/>
      <c r="J194" s="28"/>
      <c r="K194" s="27"/>
      <c r="L194" s="2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ht="15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27"/>
      <c r="J195" s="28"/>
      <c r="K195" s="27"/>
      <c r="L195" s="2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ht="15.7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27"/>
      <c r="J196" s="28"/>
      <c r="K196" s="27"/>
      <c r="L196" s="2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ht="15.7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27"/>
      <c r="J197" s="28"/>
      <c r="K197" s="27"/>
      <c r="L197" s="2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ht="15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27"/>
      <c r="J198" s="28"/>
      <c r="K198" s="27"/>
      <c r="L198" s="2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ht="15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27"/>
      <c r="J199" s="28"/>
      <c r="K199" s="27"/>
      <c r="L199" s="2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ht="15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27"/>
      <c r="J200" s="28"/>
      <c r="K200" s="27"/>
      <c r="L200" s="2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ht="15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27"/>
      <c r="J201" s="28"/>
      <c r="K201" s="27"/>
      <c r="L201" s="2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ht="15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27"/>
      <c r="J202" s="28"/>
      <c r="K202" s="27"/>
      <c r="L202" s="2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ht="15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27"/>
      <c r="J203" s="28"/>
      <c r="K203" s="27"/>
      <c r="L203" s="2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ht="15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27"/>
      <c r="J204" s="28"/>
      <c r="K204" s="27"/>
      <c r="L204" s="2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ht="15.7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27"/>
      <c r="J205" s="28"/>
      <c r="K205" s="27"/>
      <c r="L205" s="2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ht="15.7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27"/>
      <c r="J206" s="28"/>
      <c r="K206" s="27"/>
      <c r="L206" s="2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ht="15.7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27"/>
      <c r="J207" s="28"/>
      <c r="K207" s="27"/>
      <c r="L207" s="2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ht="15.7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27"/>
      <c r="J208" s="28"/>
      <c r="K208" s="27"/>
      <c r="L208" s="2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ht="15.7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27"/>
      <c r="J209" s="28"/>
      <c r="K209" s="27"/>
      <c r="L209" s="2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ht="15.7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27"/>
      <c r="J210" s="28"/>
      <c r="K210" s="27"/>
      <c r="L210" s="2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ht="15.7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27"/>
      <c r="J211" s="28"/>
      <c r="K211" s="27"/>
      <c r="L211" s="2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ht="15.7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27"/>
      <c r="J212" s="28"/>
      <c r="K212" s="27"/>
      <c r="L212" s="2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ht="15.7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27"/>
      <c r="J213" s="28"/>
      <c r="K213" s="27"/>
      <c r="L213" s="2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ht="15.7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27"/>
      <c r="J214" s="28"/>
      <c r="K214" s="27"/>
      <c r="L214" s="2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ht="15.7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27"/>
      <c r="J215" s="28"/>
      <c r="K215" s="27"/>
      <c r="L215" s="2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ht="15.7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27"/>
      <c r="J216" s="28"/>
      <c r="K216" s="27"/>
      <c r="L216" s="2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ht="15.7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27"/>
      <c r="J217" s="28"/>
      <c r="K217" s="27"/>
      <c r="L217" s="2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ht="15.7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27"/>
      <c r="J218" s="28"/>
      <c r="K218" s="27"/>
      <c r="L218" s="2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ht="15.7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27"/>
      <c r="J219" s="28"/>
      <c r="K219" s="27"/>
      <c r="L219" s="2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ht="15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27"/>
      <c r="J220" s="28"/>
      <c r="K220" s="27"/>
      <c r="L220" s="2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ht="15.7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27"/>
      <c r="J221" s="28"/>
      <c r="K221" s="27"/>
      <c r="L221" s="2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ht="15.7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27"/>
      <c r="J222" s="28"/>
      <c r="K222" s="27"/>
      <c r="L222" s="2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ht="15.7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27"/>
      <c r="J223" s="28"/>
      <c r="K223" s="27"/>
      <c r="L223" s="2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ht="15.7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27"/>
      <c r="J224" s="28"/>
      <c r="K224" s="27"/>
      <c r="L224" s="2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ht="15.7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27"/>
      <c r="J225" s="28"/>
      <c r="K225" s="27"/>
      <c r="L225" s="2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ht="15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27"/>
      <c r="J226" s="28"/>
      <c r="K226" s="27"/>
      <c r="L226" s="2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ht="15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27"/>
      <c r="J227" s="28"/>
      <c r="K227" s="27"/>
      <c r="L227" s="2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ht="15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27"/>
      <c r="J228" s="28"/>
      <c r="K228" s="27"/>
      <c r="L228" s="2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ht="15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27"/>
      <c r="J229" s="28"/>
      <c r="K229" s="27"/>
      <c r="L229" s="2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ht="15.75" customHeight="1" x14ac:dyDescent="0.2"/>
    <row r="231" spans="1:30" ht="15.75" customHeight="1" x14ac:dyDescent="0.2"/>
    <row r="232" spans="1:30" ht="15.75" customHeight="1" x14ac:dyDescent="0.2"/>
    <row r="233" spans="1:30" ht="15.75" customHeight="1" x14ac:dyDescent="0.2"/>
    <row r="234" spans="1:30" ht="15.75" customHeight="1" x14ac:dyDescent="0.2"/>
    <row r="235" spans="1:30" ht="15.75" customHeight="1" x14ac:dyDescent="0.2"/>
    <row r="236" spans="1:30" ht="15.75" customHeight="1" x14ac:dyDescent="0.2"/>
    <row r="237" spans="1:30" ht="15.75" customHeight="1" x14ac:dyDescent="0.2"/>
    <row r="238" spans="1:30" ht="15.75" customHeight="1" x14ac:dyDescent="0.2"/>
    <row r="239" spans="1:30" ht="15.75" customHeight="1" x14ac:dyDescent="0.2"/>
    <row r="240" spans="1:3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3:B9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Peloton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2023-02-13T17:19:16Z</dcterms:created>
  <dcterms:modified xsi:type="dcterms:W3CDTF">2023-03-24T10:39:19Z</dcterms:modified>
</cp:coreProperties>
</file>